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第二季度预算" sheetId="8" r:id="rId1"/>
  </sheets>
  <definedNames>
    <definedName name="_xlnm._FilterDatabase" localSheetId="0" hidden="1">第二季度预算!$A$1:$H$12</definedName>
    <definedName name="_xlnm.Print_Titles" localSheetId="0">第二季度预算!#REF!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<sst xmlns="http://schemas.openxmlformats.org/spreadsheetml/2006/main" count="35" uniqueCount="27">
  <si>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审计处2023年第二季度预算审核情况公示</t>
  </si>
  <si>
    <t>序号</t>
  </si>
  <si>
    <t>项目名称</t>
  </si>
  <si>
    <t>项目部门</t>
  </si>
  <si>
    <t>项目归类</t>
  </si>
  <si>
    <t>预算（招标控制价）审核金额</t>
  </si>
  <si>
    <t>送审金额</t>
  </si>
  <si>
    <t>审定金额</t>
  </si>
  <si>
    <t>增/减(+/-)金额</t>
  </si>
  <si>
    <t>审增（减）率</t>
  </si>
  <si>
    <t>“今日贵州”主题成就展</t>
  </si>
  <si>
    <t>宣传部</t>
  </si>
  <si>
    <t>项目采购</t>
  </si>
  <si>
    <t>采购超星尔雅通识课程线上资源库服务</t>
  </si>
  <si>
    <t>通识教育学院</t>
  </si>
  <si>
    <t>贵州商学院交通车及其他公务用车租赁服务项目</t>
  </si>
  <si>
    <t>后勤处</t>
  </si>
  <si>
    <t>2023年高考招生宣传项目</t>
  </si>
  <si>
    <t>学生工作部</t>
  </si>
  <si>
    <t>贵州日报广告宣传</t>
  </si>
  <si>
    <t>第一届贵州省大学生网络安全攻防大赛决赛服务采购项目</t>
  </si>
  <si>
    <t>2023年数字文献资源采购项目</t>
  </si>
  <si>
    <t>图书馆</t>
  </si>
  <si>
    <t>场平工程二标段给水管道迁改
工程</t>
  </si>
  <si>
    <t>建设小组</t>
  </si>
  <si>
    <t>基建(二期）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</si>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</sst>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right" vertical="center" wrapText="1"/>
    </xf>
    <xf numFmtId="177" fontId="6" fillId="0" borderId="2" xfId="3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pane ySplit="1" topLeftCell="A2" activePane="bottomLeft" state="frozen"/>
      <selection/>
      <selection pane="bottomLeft" activeCell="J9" sqref="J9"/>
    </sheetView>
  </sheetViews>
  <sheetFormatPr defaultColWidth="9" defaultRowHeight="14.25" outlineLevelCol="7"/>
  <cols>
    <col min="1" max="1" width="6.75" style="1" customWidth="1"/>
    <col min="2" max="2" width="24.125" style="1" customWidth="1"/>
    <col min="3" max="4" width="13.125" style="2" customWidth="1"/>
    <col min="5" max="7" width="21.875" style="3" customWidth="1"/>
    <col min="8" max="8" width="15.375" style="1" customWidth="1"/>
  </cols>
  <sheetData>
    <row r="1" s="1" customFormat="1" ht="39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3" customHeight="1" spans="1:8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/>
      <c r="G2" s="7"/>
      <c r="H2" s="7"/>
    </row>
    <row r="3" s="1" customFormat="1" ht="33" customHeight="1" spans="1:8">
      <c r="A3" s="8"/>
      <c r="B3" s="9"/>
      <c r="C3" s="9"/>
      <c r="D3" s="9"/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49" customHeight="1" spans="1:8">
      <c r="A4" s="10">
        <v>1</v>
      </c>
      <c r="B4" s="11" t="s">
        <v>10</v>
      </c>
      <c r="C4" s="12" t="s">
        <v>11</v>
      </c>
      <c r="D4" s="12" t="s">
        <v>12</v>
      </c>
      <c r="E4" s="13">
        <v>55828</v>
      </c>
      <c r="F4" s="13">
        <v>55828</v>
      </c>
      <c r="G4" s="13">
        <f t="shared" ref="G4:G11" si="0">F4-E4</f>
        <v>0</v>
      </c>
      <c r="H4" s="14">
        <f t="shared" ref="H4:H11" si="1">G4/E4</f>
        <v>0</v>
      </c>
    </row>
    <row r="5" s="1" customFormat="1" ht="49" customHeight="1" spans="1:8">
      <c r="A5" s="10">
        <v>2</v>
      </c>
      <c r="B5" s="11" t="s">
        <v>13</v>
      </c>
      <c r="C5" s="12" t="s">
        <v>14</v>
      </c>
      <c r="D5" s="12" t="s">
        <v>12</v>
      </c>
      <c r="E5" s="13">
        <v>196500</v>
      </c>
      <c r="F5" s="13">
        <v>196500</v>
      </c>
      <c r="G5" s="13">
        <f t="shared" si="0"/>
        <v>0</v>
      </c>
      <c r="H5" s="14">
        <f t="shared" si="1"/>
        <v>0</v>
      </c>
    </row>
    <row r="6" s="1" customFormat="1" ht="49" customHeight="1" spans="1:8">
      <c r="A6" s="10">
        <v>3</v>
      </c>
      <c r="B6" s="11" t="s">
        <v>15</v>
      </c>
      <c r="C6" s="12" t="s">
        <v>16</v>
      </c>
      <c r="D6" s="12" t="s">
        <v>12</v>
      </c>
      <c r="E6" s="13">
        <v>2500000</v>
      </c>
      <c r="F6" s="13">
        <f>2235465+250000</f>
        <v>2485465</v>
      </c>
      <c r="G6" s="13">
        <f t="shared" si="0"/>
        <v>-14535</v>
      </c>
      <c r="H6" s="14">
        <f t="shared" si="1"/>
        <v>-0.005814</v>
      </c>
    </row>
    <row r="7" customFormat="1" ht="35" customHeight="1" spans="1:8">
      <c r="A7" s="10">
        <v>4</v>
      </c>
      <c r="B7" s="11" t="s">
        <v>17</v>
      </c>
      <c r="C7" s="12" t="s">
        <v>18</v>
      </c>
      <c r="D7" s="12" t="s">
        <v>12</v>
      </c>
      <c r="E7" s="13">
        <v>57500</v>
      </c>
      <c r="F7" s="13">
        <v>57500</v>
      </c>
      <c r="G7" s="13">
        <f t="shared" si="0"/>
        <v>0</v>
      </c>
      <c r="H7" s="14">
        <f t="shared" si="1"/>
        <v>0</v>
      </c>
    </row>
    <row r="8" customFormat="1" ht="35" customHeight="1" spans="1:8">
      <c r="A8" s="10">
        <v>5</v>
      </c>
      <c r="B8" s="11" t="s">
        <v>19</v>
      </c>
      <c r="C8" s="12" t="s">
        <v>11</v>
      </c>
      <c r="D8" s="12" t="s">
        <v>12</v>
      </c>
      <c r="E8" s="13">
        <v>80000</v>
      </c>
      <c r="F8" s="13">
        <v>80000</v>
      </c>
      <c r="G8" s="13">
        <f t="shared" si="0"/>
        <v>0</v>
      </c>
      <c r="H8" s="14">
        <f t="shared" si="1"/>
        <v>0</v>
      </c>
    </row>
    <row r="9" customFormat="1" ht="35" customHeight="1" spans="1:8">
      <c r="A9" s="10">
        <v>6</v>
      </c>
      <c r="B9" s="11" t="s">
        <v>20</v>
      </c>
      <c r="C9" s="12" t="s">
        <v>11</v>
      </c>
      <c r="D9" s="12" t="s">
        <v>12</v>
      </c>
      <c r="E9" s="13">
        <v>420000</v>
      </c>
      <c r="F9" s="13">
        <v>400000</v>
      </c>
      <c r="G9" s="13">
        <f t="shared" si="0"/>
        <v>-20000</v>
      </c>
      <c r="H9" s="14">
        <f t="shared" si="1"/>
        <v>-0.0476190476190476</v>
      </c>
    </row>
    <row r="10" customFormat="1" ht="35" customHeight="1" spans="1:8">
      <c r="A10" s="10">
        <v>7</v>
      </c>
      <c r="B10" s="11" t="s">
        <v>21</v>
      </c>
      <c r="C10" s="12" t="s">
        <v>22</v>
      </c>
      <c r="D10" s="12" t="s">
        <v>12</v>
      </c>
      <c r="E10" s="13">
        <v>1494000</v>
      </c>
      <c r="F10" s="13">
        <v>1494000</v>
      </c>
      <c r="G10" s="13">
        <f t="shared" si="0"/>
        <v>0</v>
      </c>
      <c r="H10" s="14">
        <f t="shared" si="1"/>
        <v>0</v>
      </c>
    </row>
    <row r="11" customFormat="1" ht="35" customHeight="1" spans="1:8">
      <c r="A11" s="10">
        <v>8</v>
      </c>
      <c r="B11" s="11" t="s">
        <v>23</v>
      </c>
      <c r="C11" s="12" t="s">
        <v>24</v>
      </c>
      <c r="D11" s="12" t="s">
        <v>25</v>
      </c>
      <c r="E11" s="15">
        <v>213524.64</v>
      </c>
      <c r="F11" s="15">
        <v>188535.97</v>
      </c>
      <c r="G11" s="15">
        <f t="shared" si="0"/>
        <v>-24988.67</v>
      </c>
      <c r="H11" s="14">
        <f t="shared" si="1"/>
        <v>-0.117029444470671</v>
      </c>
    </row>
    <row r="12" customFormat="1" ht="35" customHeight="1" spans="1:8">
      <c r="A12" s="10"/>
      <c r="B12" s="11" t="s">
        <v>26</v>
      </c>
      <c r="C12" s="12"/>
      <c r="D12" s="12"/>
      <c r="E12" s="15">
        <f>SUM(E4:E11)</f>
        <v>5017352.64</v>
      </c>
      <c r="F12" s="15">
        <f>SUM(F4:F11)</f>
        <v>4957828.97</v>
      </c>
      <c r="G12" s="15">
        <f>SUM(G4:G11)</f>
        <v>-59523.67</v>
      </c>
      <c r="H12" s="14"/>
    </row>
  </sheetData>
  <mergeCells count="6">
    <mergeCell ref="A1:H1"/>
    <mergeCell ref="E2:H2"/>
    <mergeCell ref="A2:A3"/>
    <mergeCell ref="B2:B3"/>
    <mergeCell ref="C2:C3"/>
    <mergeCell ref="D2:D3"/>
  </mergeCells>
  <conditionalFormatting sqref="B4:B12">
    <cfRule type="duplicateValues" dxfId="0" priority="1"/>
  </conditionalFormatting>
  <pageMargins left="0.751388888888889" right="0.751388888888889" top="1" bottom="1" header="0.5" footer="0.5"/>
  <pageSetup paperSize="9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第二季度预算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因为我会唱小星星呀</cp:lastModifiedBy>
  <dcterms:created xsi:type="dcterms:W3CDTF">2021-06-29T00:25:00Z</dcterms:created>
  <dcterms:modified xsi:type="dcterms:W3CDTF">2024-08-26T09:22:47Z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2052-12.1.0.17440</vt:lpwstr>
  </property>
  <property fmtid="{D5CDD505-2E9C-101B-9397-08002B2CF9AE}" pid="3" name="ICV">
    <vt:lpwstr>1CE215E0E7974200AC2252057D3BC4A4</vt:lpwstr>
  </property>
</Properties>
</file>