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<sst xmlns="http://schemas.openxmlformats.org/spreadsheetml/2006/main" count="63" uniqueCount="42">
  <si>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审计处2023年第四季度预算审核情况公示</t>
  </si>
  <si>
    <t>单位：元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</si>
  <si>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</si>
  <si>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</si>
  <si>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</si>
  <si>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</si>
  <si>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</si>
  <si>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</si>
  <si>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</si>
  <si>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增/减(+/-)金额</t>
  </si>
  <si>
    <t>审增（减）率</t>
  </si>
  <si>
    <t>贵州商学院物业管理服务</t>
  </si>
  <si>
    <t>后勤处</t>
  </si>
  <si>
    <t>项目采购</t>
  </si>
  <si>
    <t>贵州商学院电子邮箱租赁服务项目</t>
  </si>
  <si>
    <t>网络与信息化中心</t>
  </si>
  <si>
    <t>二期工程项目总图场平工程二标段招标控制价编制、审核</t>
  </si>
  <si>
    <t>建设小组</t>
  </si>
  <si>
    <t>基建(二期）</t>
  </si>
  <si>
    <t>二期工程项目围墙工程招标控制价编制、审核</t>
  </si>
  <si>
    <t>教育数字人系统</t>
  </si>
  <si>
    <t>计算机与信息工程学院</t>
  </si>
  <si>
    <t>数字化商业技术应用科研成果转移转化系统平台</t>
  </si>
  <si>
    <t>数智企业经营管理沙盘平台采购</t>
  </si>
  <si>
    <t>会计学院</t>
  </si>
  <si>
    <t>文传学院艺术管理教研室购买设备</t>
  </si>
  <si>
    <t>文化与艺术传媒学院</t>
  </si>
  <si>
    <t>纪检监察机构谈话室项目</t>
  </si>
  <si>
    <t>监察专员办综合室</t>
  </si>
  <si>
    <t>维修、改造类</t>
  </si>
  <si>
    <t>贵州商学院5#配电房整改修复</t>
  </si>
  <si>
    <t>院士工作室装修项目</t>
  </si>
  <si>
    <t>院士工作室</t>
  </si>
  <si>
    <t>2024年纸质期刊采购</t>
  </si>
  <si>
    <t>图书馆</t>
  </si>
  <si>
    <t>二期工程项目7号学生宿舍楼工程招标控制价编制、审核</t>
  </si>
  <si>
    <t>会议中心加装柜式（立式）空调项目</t>
  </si>
  <si>
    <t>《电子设计与制作实验》和《物联网传感器综合应用实验》课程所需耗材采购项目</t>
  </si>
  <si>
    <t>贵州商学院南大门桥梁工程防洪影响评价</t>
  </si>
  <si>
    <t>赴澳大利亚、新西兰团组因公出国费</t>
  </si>
  <si>
    <t>院长办公室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</si>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</sst>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177" fontId="7" fillId="0" borderId="2" xfId="3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L3" sqref="L3"/>
    </sheetView>
  </sheetViews>
  <sheetFormatPr defaultColWidth="9" defaultRowHeight="14.25" outlineLevelCol="7"/>
  <cols>
    <col min="1" max="1" width="6.75" style="2" customWidth="1"/>
    <col min="2" max="2" width="24.125" style="2" customWidth="1"/>
    <col min="3" max="4" width="13.125" style="3" customWidth="1"/>
    <col min="5" max="7" width="18.75" style="4" customWidth="1"/>
    <col min="8" max="8" width="15.375" style="2" customWidth="1"/>
    <col min="9" max="16384" width="9" style="1"/>
  </cols>
  <sheetData>
    <row r="1" s="1" customFormat="1" ht="3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5" customHeight="1" spans="1:8">
      <c r="A2" s="5"/>
      <c r="B2" s="5"/>
      <c r="C2" s="5"/>
      <c r="D2" s="5"/>
      <c r="E2" s="5"/>
      <c r="F2" s="5"/>
      <c r="G2" s="5"/>
      <c r="H2" s="6" t="s">
        <v>1</v>
      </c>
    </row>
    <row r="3" s="1" customFormat="1" ht="28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/>
      <c r="G3" s="9"/>
      <c r="H3" s="9"/>
    </row>
    <row r="4" s="1" customFormat="1" ht="28" customHeight="1" spans="1:8">
      <c r="A4" s="10"/>
      <c r="B4" s="11"/>
      <c r="C4" s="11"/>
      <c r="D4" s="11"/>
      <c r="E4" s="9" t="s">
        <v>7</v>
      </c>
      <c r="F4" s="9" t="s">
        <v>8</v>
      </c>
      <c r="G4" s="9" t="s">
        <v>9</v>
      </c>
      <c r="H4" s="9" t="s">
        <v>10</v>
      </c>
    </row>
    <row r="5" s="1" customFormat="1" ht="35" customHeight="1" spans="1:8">
      <c r="A5" s="12">
        <v>1</v>
      </c>
      <c r="B5" s="13" t="s">
        <v>11</v>
      </c>
      <c r="C5" s="14" t="s">
        <v>12</v>
      </c>
      <c r="D5" s="14" t="s">
        <v>13</v>
      </c>
      <c r="E5" s="15">
        <v>4826427.06</v>
      </c>
      <c r="F5" s="15">
        <v>4826427.06</v>
      </c>
      <c r="G5" s="15">
        <f t="shared" ref="G5:G21" si="0">F5-E5</f>
        <v>0</v>
      </c>
      <c r="H5" s="16">
        <f t="shared" ref="H5:H21" si="1">G5/E5</f>
        <v>0</v>
      </c>
    </row>
    <row r="6" s="1" customFormat="1" ht="35" customHeight="1" spans="1:8">
      <c r="A6" s="12">
        <v>2</v>
      </c>
      <c r="B6" s="13" t="s">
        <v>14</v>
      </c>
      <c r="C6" s="14" t="s">
        <v>15</v>
      </c>
      <c r="D6" s="14" t="s">
        <v>13</v>
      </c>
      <c r="E6" s="15">
        <v>65000</v>
      </c>
      <c r="F6" s="15">
        <v>65000</v>
      </c>
      <c r="G6" s="15">
        <f t="shared" si="0"/>
        <v>0</v>
      </c>
      <c r="H6" s="16">
        <f t="shared" si="1"/>
        <v>0</v>
      </c>
    </row>
    <row r="7" s="1" customFormat="1" ht="35" customHeight="1" spans="1:8">
      <c r="A7" s="12">
        <v>3</v>
      </c>
      <c r="B7" s="13" t="s">
        <v>16</v>
      </c>
      <c r="C7" s="14" t="s">
        <v>17</v>
      </c>
      <c r="D7" s="14" t="s">
        <v>18</v>
      </c>
      <c r="E7" s="17">
        <v>18780427.24</v>
      </c>
      <c r="F7" s="17">
        <v>16646612.24</v>
      </c>
      <c r="G7" s="17">
        <f t="shared" si="0"/>
        <v>-2133815</v>
      </c>
      <c r="H7" s="16">
        <f t="shared" si="1"/>
        <v>-0.113619087187497</v>
      </c>
    </row>
    <row r="8" s="1" customFormat="1" ht="35" customHeight="1" spans="1:8">
      <c r="A8" s="12">
        <v>4</v>
      </c>
      <c r="B8" s="13" t="s">
        <v>19</v>
      </c>
      <c r="C8" s="14" t="s">
        <v>17</v>
      </c>
      <c r="D8" s="14" t="s">
        <v>18</v>
      </c>
      <c r="E8" s="17">
        <v>5729966.41</v>
      </c>
      <c r="F8" s="17">
        <v>5461785.19</v>
      </c>
      <c r="G8" s="17">
        <f t="shared" si="0"/>
        <v>-268181.22</v>
      </c>
      <c r="H8" s="16">
        <f t="shared" si="1"/>
        <v>-0.0468032796024715</v>
      </c>
    </row>
    <row r="9" s="1" customFormat="1" ht="35" customHeight="1" spans="1:8">
      <c r="A9" s="12">
        <v>5</v>
      </c>
      <c r="B9" s="13" t="s">
        <v>20</v>
      </c>
      <c r="C9" s="14" t="s">
        <v>21</v>
      </c>
      <c r="D9" s="14" t="s">
        <v>13</v>
      </c>
      <c r="E9" s="15">
        <v>372000</v>
      </c>
      <c r="F9" s="15">
        <v>340900</v>
      </c>
      <c r="G9" s="15">
        <f t="shared" si="0"/>
        <v>-31100</v>
      </c>
      <c r="H9" s="16">
        <f t="shared" si="1"/>
        <v>-0.0836021505376344</v>
      </c>
    </row>
    <row r="10" s="1" customFormat="1" ht="35" customHeight="1" spans="1:8">
      <c r="A10" s="12">
        <v>6</v>
      </c>
      <c r="B10" s="13" t="s">
        <v>22</v>
      </c>
      <c r="C10" s="14" t="s">
        <v>21</v>
      </c>
      <c r="D10" s="14" t="s">
        <v>13</v>
      </c>
      <c r="E10" s="15">
        <v>98000</v>
      </c>
      <c r="F10" s="15">
        <v>88200</v>
      </c>
      <c r="G10" s="15">
        <f t="shared" si="0"/>
        <v>-9800</v>
      </c>
      <c r="H10" s="16">
        <f t="shared" si="1"/>
        <v>-0.1</v>
      </c>
    </row>
    <row r="11" s="1" customFormat="1" ht="35" customHeight="1" spans="1:8">
      <c r="A11" s="12">
        <v>7</v>
      </c>
      <c r="B11" s="13" t="s">
        <v>23</v>
      </c>
      <c r="C11" s="14" t="s">
        <v>24</v>
      </c>
      <c r="D11" s="14" t="s">
        <v>13</v>
      </c>
      <c r="E11" s="15">
        <v>399000</v>
      </c>
      <c r="F11" s="15">
        <v>378000</v>
      </c>
      <c r="G11" s="15">
        <f t="shared" si="0"/>
        <v>-21000</v>
      </c>
      <c r="H11" s="16">
        <f t="shared" si="1"/>
        <v>-0.0526315789473684</v>
      </c>
    </row>
    <row r="12" s="1" customFormat="1" ht="35" customHeight="1" spans="1:8">
      <c r="A12" s="12">
        <v>8</v>
      </c>
      <c r="B12" s="13" t="s">
        <v>25</v>
      </c>
      <c r="C12" s="14" t="s">
        <v>26</v>
      </c>
      <c r="D12" s="14" t="s">
        <v>13</v>
      </c>
      <c r="E12" s="15">
        <v>78900</v>
      </c>
      <c r="F12" s="15">
        <v>76067</v>
      </c>
      <c r="G12" s="15">
        <f t="shared" si="0"/>
        <v>-2833</v>
      </c>
      <c r="H12" s="16">
        <f t="shared" si="1"/>
        <v>-0.0359062103929024</v>
      </c>
    </row>
    <row r="13" s="1" customFormat="1" ht="35" customHeight="1" spans="1:8">
      <c r="A13" s="12">
        <v>9</v>
      </c>
      <c r="B13" s="13" t="s">
        <v>27</v>
      </c>
      <c r="C13" s="14" t="s">
        <v>28</v>
      </c>
      <c r="D13" s="14" t="s">
        <v>29</v>
      </c>
      <c r="E13" s="17">
        <v>198883.3</v>
      </c>
      <c r="F13" s="17">
        <v>192237.05</v>
      </c>
      <c r="G13" s="17">
        <f t="shared" si="0"/>
        <v>-6646.25</v>
      </c>
      <c r="H13" s="16">
        <f t="shared" si="1"/>
        <v>-0.0334178385012719</v>
      </c>
    </row>
    <row r="14" s="1" customFormat="1" ht="35" customHeight="1" spans="1:8">
      <c r="A14" s="12">
        <v>10</v>
      </c>
      <c r="B14" s="13" t="s">
        <v>30</v>
      </c>
      <c r="C14" s="14" t="s">
        <v>12</v>
      </c>
      <c r="D14" s="14" t="s">
        <v>29</v>
      </c>
      <c r="E14" s="17">
        <v>73125</v>
      </c>
      <c r="F14" s="17">
        <v>67973.59</v>
      </c>
      <c r="G14" s="17">
        <f t="shared" si="0"/>
        <v>-5151.41</v>
      </c>
      <c r="H14" s="16">
        <f t="shared" si="1"/>
        <v>-0.0704466324786325</v>
      </c>
    </row>
    <row r="15" s="1" customFormat="1" ht="35" customHeight="1" spans="1:8">
      <c r="A15" s="12">
        <v>11</v>
      </c>
      <c r="B15" s="13" t="s">
        <v>31</v>
      </c>
      <c r="C15" s="14" t="s">
        <v>32</v>
      </c>
      <c r="D15" s="14" t="s">
        <v>29</v>
      </c>
      <c r="E15" s="17">
        <v>1118264.74</v>
      </c>
      <c r="F15" s="17">
        <v>974009.14</v>
      </c>
      <c r="G15" s="17">
        <f t="shared" si="0"/>
        <v>-144255.6</v>
      </c>
      <c r="H15" s="16">
        <f t="shared" si="1"/>
        <v>-0.12899950686096</v>
      </c>
    </row>
    <row r="16" s="1" customFormat="1" ht="33" customHeight="1" spans="1:8">
      <c r="A16" s="12">
        <v>12</v>
      </c>
      <c r="B16" s="13" t="s">
        <v>33</v>
      </c>
      <c r="C16" s="14" t="s">
        <v>34</v>
      </c>
      <c r="D16" s="14" t="s">
        <v>13</v>
      </c>
      <c r="E16" s="15">
        <v>57319.2</v>
      </c>
      <c r="F16" s="15">
        <v>57319.2</v>
      </c>
      <c r="G16" s="15">
        <f t="shared" si="0"/>
        <v>0</v>
      </c>
      <c r="H16" s="16">
        <f t="shared" si="1"/>
        <v>0</v>
      </c>
    </row>
    <row r="17" s="1" customFormat="1" ht="33" customHeight="1" spans="1:8">
      <c r="A17" s="12">
        <v>13</v>
      </c>
      <c r="B17" s="13" t="s">
        <v>35</v>
      </c>
      <c r="C17" s="14" t="s">
        <v>17</v>
      </c>
      <c r="D17" s="14" t="s">
        <v>18</v>
      </c>
      <c r="E17" s="17">
        <v>48226325.35</v>
      </c>
      <c r="F17" s="17">
        <v>45956554.62</v>
      </c>
      <c r="G17" s="17">
        <f t="shared" si="0"/>
        <v>-2269770.73</v>
      </c>
      <c r="H17" s="16">
        <f t="shared" si="1"/>
        <v>-0.0470649736119695</v>
      </c>
    </row>
    <row r="18" s="1" customFormat="1" ht="33" customHeight="1" spans="1:8">
      <c r="A18" s="12">
        <v>14</v>
      </c>
      <c r="B18" s="13" t="s">
        <v>36</v>
      </c>
      <c r="C18" s="14" t="s">
        <v>12</v>
      </c>
      <c r="D18" s="14" t="s">
        <v>13</v>
      </c>
      <c r="E18" s="15">
        <v>212758</v>
      </c>
      <c r="F18" s="15">
        <v>203891</v>
      </c>
      <c r="G18" s="15">
        <f t="shared" si="0"/>
        <v>-8867</v>
      </c>
      <c r="H18" s="16">
        <f t="shared" si="1"/>
        <v>-0.0416764586995554</v>
      </c>
    </row>
    <row r="19" s="1" customFormat="1" ht="33" customHeight="1" spans="1:8">
      <c r="A19" s="12">
        <v>15</v>
      </c>
      <c r="B19" s="13" t="s">
        <v>37</v>
      </c>
      <c r="C19" s="14" t="s">
        <v>21</v>
      </c>
      <c r="D19" s="14" t="s">
        <v>13</v>
      </c>
      <c r="E19" s="15">
        <v>75000</v>
      </c>
      <c r="F19" s="15">
        <v>72950</v>
      </c>
      <c r="G19" s="15">
        <f t="shared" si="0"/>
        <v>-2050</v>
      </c>
      <c r="H19" s="16">
        <f t="shared" si="1"/>
        <v>-0.0273333333333333</v>
      </c>
    </row>
    <row r="20" s="1" customFormat="1" ht="33" customHeight="1" spans="1:8">
      <c r="A20" s="12">
        <v>16</v>
      </c>
      <c r="B20" s="13" t="s">
        <v>38</v>
      </c>
      <c r="C20" s="14" t="s">
        <v>12</v>
      </c>
      <c r="D20" s="14" t="s">
        <v>13</v>
      </c>
      <c r="E20" s="15">
        <v>156000</v>
      </c>
      <c r="F20" s="15">
        <v>156000</v>
      </c>
      <c r="G20" s="15">
        <f t="shared" si="0"/>
        <v>0</v>
      </c>
      <c r="H20" s="16">
        <f t="shared" si="1"/>
        <v>0</v>
      </c>
    </row>
    <row r="21" s="1" customFormat="1" ht="33" customHeight="1" spans="1:8">
      <c r="A21" s="12">
        <v>17</v>
      </c>
      <c r="B21" s="13" t="s">
        <v>39</v>
      </c>
      <c r="C21" s="14" t="s">
        <v>40</v>
      </c>
      <c r="D21" s="14" t="s">
        <v>13</v>
      </c>
      <c r="E21" s="15">
        <v>238170</v>
      </c>
      <c r="F21" s="15">
        <v>238170</v>
      </c>
      <c r="G21" s="15">
        <f t="shared" si="0"/>
        <v>0</v>
      </c>
      <c r="H21" s="16">
        <f t="shared" si="1"/>
        <v>0</v>
      </c>
    </row>
    <row r="22" s="1" customFormat="1" ht="33" customHeight="1" spans="1:8">
      <c r="A22" s="12"/>
      <c r="B22" s="13" t="s">
        <v>41</v>
      </c>
      <c r="C22" s="14"/>
      <c r="D22" s="14"/>
      <c r="E22" s="15">
        <f t="shared" ref="E22:G22" si="2">SUM(E5:E21)</f>
        <v>80705566.3</v>
      </c>
      <c r="F22" s="15">
        <f t="shared" si="2"/>
        <v>75802096.09</v>
      </c>
      <c r="G22" s="15">
        <f t="shared" si="2"/>
        <v>-4903470.21</v>
      </c>
      <c r="H22" s="16"/>
    </row>
  </sheetData>
  <mergeCells count="6">
    <mergeCell ref="A1:H1"/>
    <mergeCell ref="E3:H3"/>
    <mergeCell ref="A3:A4"/>
    <mergeCell ref="B3:B4"/>
    <mergeCell ref="C3:C4"/>
    <mergeCell ref="D3:D4"/>
  </mergeCells>
  <conditionalFormatting sqref="B22">
    <cfRule type="duplicateValues" dxfId="0" priority="1"/>
  </conditionalFormatting>
  <conditionalFormatting sqref="B5:B21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因为我会唱小星星呀</cp:lastModifiedBy>
  <dcterms:created xsi:type="dcterms:W3CDTF">2024-08-26T09:25:23Z</dcterms:created>
  <dcterms:modified xsi:type="dcterms:W3CDTF">2024-08-26T09:25:45Z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94B4AD5B8931453F9A5CEC8200318A31_11</vt:lpwstr>
  </property>
  <property fmtid="{D5CDD505-2E9C-101B-9397-08002B2CF9AE}" pid="3" name="KSOProductBuildVer">
    <vt:lpwstr>2052-12.1.0.17440</vt:lpwstr>
  </property>
</Properties>
</file>