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第三季度结算" sheetId="6" r:id="rId1"/>
  </sheets>
  <definedNames>
    <definedName name="_xlnm._FilterDatabase" localSheetId="0" hidden="1">第三季度结算!$A$4:$H$9</definedName>
    <definedName name="_xlnm.Print_Titles" localSheetId="0">第三季度结算!#REF!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<sst xmlns="http://schemas.openxmlformats.org/spreadsheetml/2006/main" count="27" uniqueCount="20">
  <si>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审计处2024年第三季度结算审计情况公示</t>
  </si>
  <si>
    <t>单位：元</t>
  </si>
  <si>
    <t>序号</t>
  </si>
  <si>
    <t>项目名称</t>
  </si>
  <si>
    <t>项目部门</t>
  </si>
  <si>
    <t>项目归类</t>
  </si>
  <si>
    <t>结算审核金额</t>
  </si>
  <si>
    <t>送审金额（元）</t>
  </si>
  <si>
    <t>审定金额（元）</t>
  </si>
  <si>
    <t>增/减(+/-)金额（元）</t>
  </si>
  <si>
    <t>审增（减）率</t>
  </si>
  <si>
    <t>5号（青桂苑）学生宿舍智能电控系统材料采购及安装项目</t>
  </si>
  <si>
    <t>后勤处</t>
  </si>
  <si>
    <t>项目采购</t>
  </si>
  <si>
    <t>贵州商学院离退休工作处装修
项目</t>
  </si>
  <si>
    <t>维修、改造类</t>
  </si>
  <si>
    <t>贵州商学院工程维修服务采购项目（2023年度第三期）</t>
  </si>
  <si>
    <t>贵州商学院水泵房水泵损坏维修项目</t>
  </si>
  <si>
    <t>礼堂旁给水管爆管抢修工程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</si>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</sst>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_ * #,##0.00_ ;_ * \-#,##0.00_ ;_ * &quot;-&quot;??.00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00B0F0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right" vertical="center" wrapText="1"/>
    </xf>
    <xf numFmtId="10" fontId="4" fillId="0" borderId="2" xfId="3" applyNumberFormat="1" applyFont="1" applyFill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vertical="center"/>
    </xf>
    <xf numFmtId="177" fontId="1" fillId="0" borderId="2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workbookViewId="0">
      <pane ySplit="1" topLeftCell="A2" activePane="bottomLeft" state="frozen"/>
      <selection/>
      <selection pane="bottomLeft" activeCell="F14" sqref="F14"/>
    </sheetView>
  </sheetViews>
  <sheetFormatPr defaultColWidth="9" defaultRowHeight="14.25" outlineLevelCol="7"/>
  <cols>
    <col min="1" max="1" width="6.75" style="1" customWidth="1"/>
    <col min="2" max="2" width="23.625" style="1" customWidth="1"/>
    <col min="3" max="3" width="7.875" style="3" customWidth="1"/>
    <col min="4" max="4" width="12.625" style="3" customWidth="1"/>
    <col min="5" max="7" width="19.375" style="1" customWidth="1"/>
    <col min="8" max="8" width="14.375" style="1" customWidth="1"/>
  </cols>
  <sheetData>
    <row r="1" s="1" customFormat="1" ht="4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4" customHeight="1" spans="1:8">
      <c r="A2" s="4"/>
      <c r="B2" s="4"/>
      <c r="C2" s="4"/>
      <c r="D2" s="4"/>
      <c r="E2" s="4"/>
      <c r="F2" s="4"/>
      <c r="G2" s="4"/>
      <c r="H2" s="5" t="s">
        <v>1</v>
      </c>
    </row>
    <row r="3" s="1" customFormat="1" ht="24" customHeight="1" spans="1:8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/>
      <c r="G3" s="8"/>
      <c r="H3" s="8"/>
    </row>
    <row r="4" s="1" customFormat="1" ht="29" customHeight="1" spans="1:8">
      <c r="A4" s="9"/>
      <c r="B4" s="10"/>
      <c r="C4" s="10"/>
      <c r="D4" s="10"/>
      <c r="E4" s="8" t="s">
        <v>7</v>
      </c>
      <c r="F4" s="8" t="s">
        <v>8</v>
      </c>
      <c r="G4" s="8" t="s">
        <v>9</v>
      </c>
      <c r="H4" s="8" t="s">
        <v>10</v>
      </c>
    </row>
    <row r="5" customFormat="1" ht="27" customHeight="1" spans="1:8">
      <c r="A5" s="11">
        <v>1</v>
      </c>
      <c r="B5" s="12" t="s">
        <v>11</v>
      </c>
      <c r="C5" s="13" t="s">
        <v>12</v>
      </c>
      <c r="D5" s="13" t="s">
        <v>13</v>
      </c>
      <c r="E5" s="14">
        <v>28386</v>
      </c>
      <c r="F5" s="14">
        <v>28386</v>
      </c>
      <c r="G5" s="14">
        <f>F5-E5</f>
        <v>0</v>
      </c>
      <c r="H5" s="15">
        <f>G5/E5</f>
        <v>0</v>
      </c>
    </row>
    <row r="6" s="2" customFormat="1" ht="27" customHeight="1" spans="1:8">
      <c r="A6" s="11">
        <v>2</v>
      </c>
      <c r="B6" s="12" t="s">
        <v>14</v>
      </c>
      <c r="C6" s="13" t="s">
        <v>12</v>
      </c>
      <c r="D6" s="13" t="s">
        <v>15</v>
      </c>
      <c r="E6" s="16">
        <v>96487.89</v>
      </c>
      <c r="F6" s="16">
        <v>83573.83</v>
      </c>
      <c r="G6" s="16">
        <f>F6-E6</f>
        <v>-12914.06</v>
      </c>
      <c r="H6" s="15">
        <f>G6/E6</f>
        <v>-0.133841251995458</v>
      </c>
    </row>
    <row r="7" s="2" customFormat="1" ht="27" customHeight="1" spans="1:8">
      <c r="A7" s="11">
        <v>3</v>
      </c>
      <c r="B7" s="12" t="s">
        <v>16</v>
      </c>
      <c r="C7" s="13" t="s">
        <v>12</v>
      </c>
      <c r="D7" s="13" t="s">
        <v>15</v>
      </c>
      <c r="E7" s="16">
        <v>93998.01</v>
      </c>
      <c r="F7" s="16">
        <v>76042.43</v>
      </c>
      <c r="G7" s="16">
        <f>F7-E7</f>
        <v>-17955.58</v>
      </c>
      <c r="H7" s="15">
        <f>G7/E7</f>
        <v>-0.191020852462728</v>
      </c>
    </row>
    <row r="8" s="2" customFormat="1" ht="27" customHeight="1" spans="1:8">
      <c r="A8" s="11">
        <v>4</v>
      </c>
      <c r="B8" s="12" t="s">
        <v>17</v>
      </c>
      <c r="C8" s="13" t="s">
        <v>12</v>
      </c>
      <c r="D8" s="13" t="s">
        <v>15</v>
      </c>
      <c r="E8" s="16">
        <v>12080</v>
      </c>
      <c r="F8" s="16">
        <v>10000</v>
      </c>
      <c r="G8" s="16">
        <f>F8-E8</f>
        <v>-2080</v>
      </c>
      <c r="H8" s="15">
        <f>G8/E8</f>
        <v>-0.172185430463576</v>
      </c>
    </row>
    <row r="9" s="2" customFormat="1" ht="27" customHeight="1" spans="1:8">
      <c r="A9" s="11">
        <v>5</v>
      </c>
      <c r="B9" s="12" t="s">
        <v>18</v>
      </c>
      <c r="C9" s="13" t="s">
        <v>12</v>
      </c>
      <c r="D9" s="13" t="s">
        <v>15</v>
      </c>
      <c r="E9" s="16">
        <v>9900</v>
      </c>
      <c r="F9" s="16">
        <v>8790</v>
      </c>
      <c r="G9" s="16">
        <f>F9-E9</f>
        <v>-1110</v>
      </c>
      <c r="H9" s="15">
        <f>G9/E9</f>
        <v>-0.112121212121212</v>
      </c>
    </row>
    <row r="10" ht="36" customHeight="1" spans="1:8">
      <c r="A10" s="17"/>
      <c r="B10" s="12" t="s">
        <v>19</v>
      </c>
      <c r="C10" s="11"/>
      <c r="D10" s="11"/>
      <c r="E10" s="18">
        <f>SUM(E5:E9)</f>
        <v>240851.9</v>
      </c>
      <c r="F10" s="18">
        <f>SUM(F5:F9)</f>
        <v>206792.26</v>
      </c>
      <c r="G10" s="18">
        <f>SUM(G5:G9)</f>
        <v>-34059.64</v>
      </c>
      <c r="H10" s="17"/>
    </row>
    <row r="13" customFormat="1" spans="1:8">
      <c r="A13" s="1"/>
      <c r="B13" s="1"/>
      <c r="C13" s="3"/>
      <c r="D13" s="3"/>
      <c r="E13" s="1"/>
      <c r="F13" s="1"/>
      <c r="G13" s="1"/>
      <c r="H13" s="1"/>
    </row>
  </sheetData>
  <mergeCells count="6">
    <mergeCell ref="A1:H1"/>
    <mergeCell ref="E3:H3"/>
    <mergeCell ref="A3:A4"/>
    <mergeCell ref="B3:B4"/>
    <mergeCell ref="C3:C4"/>
    <mergeCell ref="D3:D4"/>
  </mergeCells>
  <conditionalFormatting sqref="B5">
    <cfRule type="duplicateValues" dxfId="0" priority="27"/>
  </conditionalFormatting>
  <conditionalFormatting sqref="B6">
    <cfRule type="duplicateValues" dxfId="0" priority="9"/>
  </conditionalFormatting>
  <conditionalFormatting sqref="H6">
    <cfRule type="duplicateValues" dxfId="0" priority="19"/>
  </conditionalFormatting>
  <conditionalFormatting sqref="B7">
    <cfRule type="duplicateValues" dxfId="0" priority="8"/>
  </conditionalFormatting>
  <conditionalFormatting sqref="H7">
    <cfRule type="duplicateValues" dxfId="0" priority="18"/>
  </conditionalFormatting>
  <conditionalFormatting sqref="B8">
    <cfRule type="duplicateValues" dxfId="0" priority="7"/>
  </conditionalFormatting>
  <conditionalFormatting sqref="H8">
    <cfRule type="duplicateValues" dxfId="0" priority="17"/>
  </conditionalFormatting>
  <conditionalFormatting sqref="B9">
    <cfRule type="duplicateValues" dxfId="0" priority="6"/>
  </conditionalFormatting>
  <conditionalFormatting sqref="H9">
    <cfRule type="duplicateValues" dxfId="0" priority="16"/>
  </conditionalFormatting>
  <conditionalFormatting sqref="B10">
    <cfRule type="duplicateValues" dxfId="0" priority="1"/>
  </conditionalFormatting>
  <conditionalFormatting sqref="A6:A9">
    <cfRule type="duplicateValues" dxfId="0" priority="25"/>
  </conditionalFormatting>
  <conditionalFormatting sqref="G6:G9">
    <cfRule type="duplicateValues" dxfId="0" priority="26"/>
  </conditionalFormatting>
  <pageMargins left="0.751388888888889" right="0.751388888888889" top="1" bottom="1" header="0.5" footer="0.5"/>
  <pageSetup paperSize="9" scale="6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第三季度结算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因为我会唱小星星呀</cp:lastModifiedBy>
  <dcterms:created xsi:type="dcterms:W3CDTF">2021-06-29T00:25:00Z</dcterms:created>
  <dcterms:modified xsi:type="dcterms:W3CDTF">2024-12-05T09:20:39Z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8F1CDB89D1524CBCB5249E4B0E341CD0_13</vt:lpwstr>
  </property>
</Properties>
</file>